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8_{70D6B74A-A109-422D-A0C3-672FD257567C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15" i="1"/>
  <c r="F45" i="1"/>
  <c r="F30" i="1"/>
  <c r="F53" i="1" l="1"/>
</calcChain>
</file>

<file path=xl/sharedStrings.xml><?xml version="1.0" encoding="utf-8"?>
<sst xmlns="http://schemas.openxmlformats.org/spreadsheetml/2006/main" count="66" uniqueCount="54">
  <si>
    <t>Exterior</t>
  </si>
  <si>
    <t>Deck - Composite</t>
  </si>
  <si>
    <t>Interior - 1st Floor</t>
  </si>
  <si>
    <t>Interior - 2nd Floor</t>
  </si>
  <si>
    <t>Interior - Basement</t>
  </si>
  <si>
    <t>Selected Total:</t>
  </si>
  <si>
    <t>Grand Total:</t>
  </si>
  <si>
    <t>Garage Door Upgrade w/ Insulated Door</t>
  </si>
  <si>
    <t xml:space="preserve">Master Bathroom Frameless Shower Doors </t>
  </si>
  <si>
    <t>Selected Cost</t>
  </si>
  <si>
    <t>Included</t>
  </si>
  <si>
    <t>Gas Fireplace</t>
  </si>
  <si>
    <t>Master Bathroom Floor-Ceiling Tile Grade 2</t>
  </si>
  <si>
    <t>Upgrade Cost</t>
  </si>
  <si>
    <t>Deposit Due:</t>
  </si>
  <si>
    <t>Hallway Bathroom  Double Vanity</t>
  </si>
  <si>
    <t xml:space="preserve">Granite Countertops </t>
  </si>
  <si>
    <t>Premium Hardwood Grade 1 - Hallways (Bruce Red Oak 3/4" x 3.5")</t>
  </si>
  <si>
    <t>incuded</t>
  </si>
  <si>
    <t>James Hardie plank lap siding ( price per sq. ft $6.50)</t>
  </si>
  <si>
    <t>Additional Recessed LED Lights  $105-each</t>
  </si>
  <si>
    <t>Additional Recessed LED Lights, $105--each</t>
  </si>
  <si>
    <t>Included( on first  floor)</t>
  </si>
  <si>
    <t>Premium Hardwood Grade 2 (Bruce 3/4" x 5") $7.99 SQFT</t>
  </si>
  <si>
    <t>Premium Hardwood Grade 1 (Red Oak 3/4" x 3.5")</t>
  </si>
  <si>
    <t>Landscaping</t>
  </si>
  <si>
    <t>**Additional (Non-Refundable) Deposit of 30% of Option Value is Due Upon Selection**</t>
  </si>
  <si>
    <t>The Estates at Bristol Pond Standard Features and Options Sheet</t>
  </si>
  <si>
    <t>Lower Roofing (3 Gables) - Black Roofing Metal</t>
  </si>
  <si>
    <t>Vinyl Siding &amp; Cedar Shingle Accents</t>
  </si>
  <si>
    <t>Side Porch Deck</t>
  </si>
  <si>
    <t>Jeld Wen Double Hung Low E, Argon, Full Screen Windows</t>
  </si>
  <si>
    <t>Therma Fiberglass Front Door w/ Left &amp; Right Sidelites</t>
  </si>
  <si>
    <t>Garage Door Upgrade w/ Upper Glass Windows</t>
  </si>
  <si>
    <t>Belt Garage Door Opener</t>
  </si>
  <si>
    <t>9' Ceiling</t>
  </si>
  <si>
    <t>Kitchen Cabinets w/o Island</t>
  </si>
  <si>
    <t>Kitchen Cabinets 42" w/ Island Grade 3</t>
  </si>
  <si>
    <t>Granite Countertops Grade 3  (Quartz)</t>
  </si>
  <si>
    <t>Dual Sided Waterfall Edge for Island</t>
  </si>
  <si>
    <t>Appliance Package Grade 3 (Samsung Stainless Steel Range, MW, DW, Fridge)</t>
  </si>
  <si>
    <t>Dual Unit HVAC System</t>
  </si>
  <si>
    <t xml:space="preserve">High Energy Efficiency Dual Unit HVAC System Package </t>
  </si>
  <si>
    <t>Berber Carpet</t>
  </si>
  <si>
    <t>Box Stairs, White Pine Risers and Oak Steps, Pine Railing</t>
  </si>
  <si>
    <t>Stairs Upgrade - Oak Free standing Open Risers + Metal Railings</t>
  </si>
  <si>
    <t>Master Bathroom Tile Grade 2, Porcelin On The Floor and Walls  In Shower Area</t>
  </si>
  <si>
    <t>Master Bathroom Free-Standing Tub w/ Tub Filler</t>
  </si>
  <si>
    <t xml:space="preserve">Master Bathroom Shower Bench </t>
  </si>
  <si>
    <t>Arch Front Window  (instead of square)</t>
  </si>
  <si>
    <t>Fully Finished Basement (Additional Window, Full Bathroom w/ Porceilin Tile)</t>
  </si>
  <si>
    <t>Base price $749,900</t>
  </si>
  <si>
    <t>Model House   Lot # 1 - 1066 Bristol Rd, Southampton PA 18966            3,680 SQFT Above Ground + 1,590 SQFT Finished Basement</t>
  </si>
  <si>
    <t>Quick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</si>
</sst>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6"/>
      <color theme="1"/>
      <name val="Abadi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64" fontId="0" fillId="0" borderId="0" xfId="1" applyNumberFormat="1" applyFont="1" applyAlignment="1">
      <alignment horizontal="left" indent="1"/>
    </xf>
    <xf numFmtId="164" fontId="2" fillId="0" borderId="0" xfId="1" applyNumberFormat="1" applyFont="1" applyAlignment="1">
      <alignment horizontal="left" indent="1"/>
    </xf>
    <xf numFmtId="9" fontId="0" fillId="0" borderId="0" xfId="0" applyNumberFormat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2" xfId="0" applyBorder="1"/>
    <xf numFmtId="0" fontId="2" fillId="0" borderId="0" xfId="0" applyFont="1" applyFill="1" applyAlignment="1">
      <alignment horizontal="center"/>
    </xf>
    <xf numFmtId="44" fontId="0" fillId="4" borderId="2" xfId="1" applyFont="1" applyFill="1" applyBorder="1" applyAlignment="1">
      <alignment horizontal="left" indent="1"/>
    </xf>
    <xf numFmtId="44" fontId="0" fillId="0" borderId="2" xfId="1" applyFont="1" applyBorder="1" applyAlignment="1">
      <alignment horizontal="left" indent="1"/>
    </xf>
    <xf numFmtId="0" fontId="2" fillId="0" borderId="2" xfId="0" applyFont="1" applyBorder="1"/>
    <xf numFmtId="0" fontId="3" fillId="2" borderId="2" xfId="0" applyFont="1" applyFill="1" applyBorder="1" applyAlignment="1">
      <alignment horizontal="center"/>
    </xf>
    <xf numFmtId="44" fontId="4" fillId="4" borderId="2" xfId="1" applyFont="1" applyFill="1" applyBorder="1" applyAlignment="1">
      <alignment horizontal="left" indent="1"/>
    </xf>
    <xf numFmtId="44" fontId="2" fillId="0" borderId="2" xfId="0" applyNumberFormat="1" applyFont="1" applyBorder="1"/>
    <xf numFmtId="44" fontId="2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workbookViewId="0">
      <selection activeCell="G46" sqref="G46"/>
    </sheetView>
  </sheetViews>
  <sheetFormatPr defaultRowHeight="14.4" x14ac:dyDescent="0.55000000000000004"/>
  <cols>
    <col min="1" max="1" width="72.578125" bestFit="1" customWidth="1"/>
    <col min="2" max="2" width="21.68359375" style="2" bestFit="1" customWidth="1"/>
    <col min="4" max="4" width="6" customWidth="1"/>
    <col min="5" max="5" width="12.62890625" bestFit="1" customWidth="1"/>
    <col min="6" max="6" width="12" bestFit="1" customWidth="1"/>
    <col min="7" max="7" width="33.41796875" customWidth="1"/>
    <col min="8" max="8" width="31.83984375" customWidth="1"/>
  </cols>
  <sheetData>
    <row r="1" spans="1:6" ht="28.35" customHeight="1" x14ac:dyDescent="1.1000000000000001">
      <c r="A1" s="7" t="s">
        <v>27</v>
      </c>
      <c r="B1" s="7"/>
      <c r="C1" s="7"/>
      <c r="D1" s="7"/>
      <c r="E1" s="7"/>
      <c r="F1" s="7"/>
    </row>
    <row r="2" spans="1:6" x14ac:dyDescent="0.55000000000000004">
      <c r="A2" s="9" t="s">
        <v>51</v>
      </c>
      <c r="B2" s="3" t="s">
        <v>13</v>
      </c>
      <c r="F2" s="1" t="s">
        <v>9</v>
      </c>
    </row>
    <row r="3" spans="1:6" ht="26.25" customHeight="1" x14ac:dyDescent="0.7">
      <c r="A3" s="6" t="s">
        <v>52</v>
      </c>
      <c r="B3" s="6"/>
      <c r="C3" s="6"/>
      <c r="D3" s="6"/>
      <c r="E3" s="6"/>
      <c r="F3" s="6"/>
    </row>
    <row r="4" spans="1:6" ht="26.25" customHeight="1" x14ac:dyDescent="0.7">
      <c r="A4" s="6" t="s">
        <v>0</v>
      </c>
      <c r="B4" s="6"/>
      <c r="C4" s="6"/>
      <c r="D4" s="6"/>
      <c r="E4" s="6"/>
      <c r="F4" s="6"/>
    </row>
    <row r="5" spans="1:6" x14ac:dyDescent="0.55000000000000004">
      <c r="A5" s="8" t="s">
        <v>28</v>
      </c>
      <c r="B5" s="10">
        <v>5640</v>
      </c>
      <c r="C5" s="8"/>
      <c r="D5" s="8"/>
      <c r="E5" s="8"/>
      <c r="F5" s="8"/>
    </row>
    <row r="6" spans="1:6" x14ac:dyDescent="0.55000000000000004">
      <c r="A6" s="8" t="s">
        <v>29</v>
      </c>
      <c r="B6" s="11" t="s">
        <v>18</v>
      </c>
      <c r="C6" s="8"/>
      <c r="D6" s="8"/>
      <c r="E6" s="8"/>
      <c r="F6" s="8"/>
    </row>
    <row r="7" spans="1:6" x14ac:dyDescent="0.55000000000000004">
      <c r="A7" s="8" t="s">
        <v>19</v>
      </c>
      <c r="B7" s="10">
        <v>3700</v>
      </c>
      <c r="C7" s="8"/>
      <c r="D7" s="8"/>
      <c r="E7" s="8"/>
      <c r="F7" s="8"/>
    </row>
    <row r="8" spans="1:6" x14ac:dyDescent="0.55000000000000004">
      <c r="A8" s="8" t="s">
        <v>1</v>
      </c>
      <c r="B8" s="10">
        <v>13900</v>
      </c>
      <c r="C8" s="8"/>
      <c r="D8" s="8"/>
      <c r="E8" s="8"/>
      <c r="F8" s="8"/>
    </row>
    <row r="9" spans="1:6" x14ac:dyDescent="0.55000000000000004">
      <c r="A9" s="8" t="s">
        <v>30</v>
      </c>
      <c r="B9" s="10">
        <v>1800</v>
      </c>
      <c r="C9" s="8"/>
      <c r="D9" s="8"/>
      <c r="E9" s="8"/>
      <c r="F9" s="8"/>
    </row>
    <row r="10" spans="1:6" x14ac:dyDescent="0.55000000000000004">
      <c r="A10" s="8" t="s">
        <v>31</v>
      </c>
      <c r="B10" s="11" t="s">
        <v>18</v>
      </c>
      <c r="C10" s="8"/>
      <c r="D10" s="8"/>
      <c r="E10" s="8"/>
      <c r="F10" s="8"/>
    </row>
    <row r="11" spans="1:6" x14ac:dyDescent="0.55000000000000004">
      <c r="A11" s="8" t="s">
        <v>32</v>
      </c>
      <c r="B11" s="10">
        <v>1045</v>
      </c>
      <c r="C11" s="8"/>
      <c r="D11" s="8"/>
      <c r="E11" s="8"/>
      <c r="F11" s="8"/>
    </row>
    <row r="12" spans="1:6" x14ac:dyDescent="0.55000000000000004">
      <c r="A12" s="8" t="s">
        <v>7</v>
      </c>
      <c r="B12" s="10">
        <v>975</v>
      </c>
      <c r="C12" s="8"/>
      <c r="D12" s="8"/>
      <c r="E12" s="8"/>
      <c r="F12" s="8"/>
    </row>
    <row r="13" spans="1:6" x14ac:dyDescent="0.55000000000000004">
      <c r="A13" s="8" t="s">
        <v>33</v>
      </c>
      <c r="B13" s="10">
        <v>640</v>
      </c>
      <c r="C13" s="8"/>
      <c r="D13" s="8"/>
      <c r="E13" s="12"/>
      <c r="F13" s="8"/>
    </row>
    <row r="14" spans="1:6" x14ac:dyDescent="0.55000000000000004">
      <c r="A14" s="8" t="s">
        <v>34</v>
      </c>
      <c r="B14" s="10">
        <v>580</v>
      </c>
      <c r="C14" s="8"/>
      <c r="D14" s="8"/>
      <c r="E14" s="12"/>
      <c r="F14" s="8"/>
    </row>
    <row r="15" spans="1:6" x14ac:dyDescent="0.55000000000000004">
      <c r="A15" s="8"/>
      <c r="B15" s="8"/>
      <c r="C15" s="8"/>
      <c r="D15" s="8"/>
      <c r="E15" s="12" t="s">
        <v>5</v>
      </c>
      <c r="F15" s="15">
        <f>SUM(B5:B14)</f>
        <v>28280</v>
      </c>
    </row>
    <row r="16" spans="1:6" ht="29.5" customHeight="1" x14ac:dyDescent="0.7">
      <c r="A16" s="13" t="s">
        <v>2</v>
      </c>
      <c r="B16" s="13"/>
      <c r="C16" s="13"/>
      <c r="D16" s="13"/>
      <c r="E16" s="13"/>
      <c r="F16" s="13"/>
    </row>
    <row r="17" spans="1:6" x14ac:dyDescent="0.55000000000000004">
      <c r="A17" s="8" t="s">
        <v>35</v>
      </c>
      <c r="B17" s="11" t="s">
        <v>10</v>
      </c>
      <c r="C17" s="8"/>
      <c r="D17" s="8"/>
      <c r="E17" s="8"/>
      <c r="F17" s="8"/>
    </row>
    <row r="18" spans="1:6" x14ac:dyDescent="0.55000000000000004">
      <c r="A18" s="8" t="s">
        <v>11</v>
      </c>
      <c r="B18" s="10">
        <v>8900</v>
      </c>
      <c r="C18" s="8"/>
      <c r="D18" s="8"/>
      <c r="E18" s="8"/>
      <c r="F18" s="8"/>
    </row>
    <row r="19" spans="1:6" x14ac:dyDescent="0.55000000000000004">
      <c r="A19" s="8" t="s">
        <v>24</v>
      </c>
      <c r="B19" s="11" t="s">
        <v>22</v>
      </c>
      <c r="C19" s="8"/>
      <c r="D19" s="8"/>
      <c r="E19" s="8"/>
      <c r="F19" s="8"/>
    </row>
    <row r="20" spans="1:6" x14ac:dyDescent="0.55000000000000004">
      <c r="A20" s="8" t="s">
        <v>23</v>
      </c>
      <c r="B20" s="10">
        <v>2400</v>
      </c>
      <c r="C20" s="8"/>
      <c r="D20" s="8"/>
      <c r="E20" s="8"/>
      <c r="F20" s="8"/>
    </row>
    <row r="21" spans="1:6" x14ac:dyDescent="0.55000000000000004">
      <c r="A21" s="8" t="s">
        <v>36</v>
      </c>
      <c r="B21" s="11" t="s">
        <v>10</v>
      </c>
      <c r="C21" s="8"/>
      <c r="D21" s="8"/>
      <c r="E21" s="8"/>
      <c r="F21" s="8"/>
    </row>
    <row r="22" spans="1:6" x14ac:dyDescent="0.55000000000000004">
      <c r="A22" s="8" t="s">
        <v>37</v>
      </c>
      <c r="B22" s="10">
        <v>5400</v>
      </c>
      <c r="C22" s="8"/>
      <c r="D22" s="8"/>
      <c r="E22" s="8"/>
      <c r="F22" s="8"/>
    </row>
    <row r="23" spans="1:6" x14ac:dyDescent="0.55000000000000004">
      <c r="A23" s="8" t="s">
        <v>16</v>
      </c>
      <c r="B23" s="11" t="s">
        <v>10</v>
      </c>
      <c r="C23" s="8"/>
      <c r="D23" s="8"/>
      <c r="E23" s="8"/>
      <c r="F23" s="8"/>
    </row>
    <row r="24" spans="1:6" x14ac:dyDescent="0.55000000000000004">
      <c r="A24" s="8" t="s">
        <v>38</v>
      </c>
      <c r="B24" s="10">
        <v>4100</v>
      </c>
      <c r="C24" s="8"/>
      <c r="D24" s="8"/>
      <c r="E24" s="8"/>
      <c r="F24" s="8"/>
    </row>
    <row r="25" spans="1:6" x14ac:dyDescent="0.55000000000000004">
      <c r="A25" s="8" t="s">
        <v>39</v>
      </c>
      <c r="B25" s="14">
        <v>1300</v>
      </c>
      <c r="C25" s="8"/>
      <c r="D25" s="8"/>
      <c r="E25" s="8"/>
      <c r="F25" s="8"/>
    </row>
    <row r="26" spans="1:6" x14ac:dyDescent="0.55000000000000004">
      <c r="A26" s="8" t="s">
        <v>40</v>
      </c>
      <c r="B26" s="10">
        <v>4350</v>
      </c>
      <c r="C26" s="8"/>
      <c r="D26" s="8"/>
      <c r="E26" s="8"/>
      <c r="F26" s="8"/>
    </row>
    <row r="27" spans="1:6" x14ac:dyDescent="0.55000000000000004">
      <c r="A27" s="8" t="s">
        <v>41</v>
      </c>
      <c r="B27" s="11" t="s">
        <v>10</v>
      </c>
      <c r="C27" s="8"/>
      <c r="D27" s="8"/>
      <c r="E27" s="8"/>
      <c r="F27" s="8"/>
    </row>
    <row r="28" spans="1:6" x14ac:dyDescent="0.55000000000000004">
      <c r="A28" s="8" t="s">
        <v>42</v>
      </c>
      <c r="B28" s="10">
        <v>3900</v>
      </c>
      <c r="C28" s="8"/>
      <c r="D28" s="8"/>
      <c r="E28" s="8"/>
      <c r="F28" s="8"/>
    </row>
    <row r="29" spans="1:6" x14ac:dyDescent="0.55000000000000004">
      <c r="A29" s="8" t="s">
        <v>20</v>
      </c>
      <c r="B29" s="10">
        <v>3675</v>
      </c>
      <c r="C29" s="8"/>
      <c r="D29" s="8"/>
      <c r="E29" s="8"/>
      <c r="F29" s="8"/>
    </row>
    <row r="30" spans="1:6" x14ac:dyDescent="0.55000000000000004">
      <c r="A30" s="8"/>
      <c r="B30" s="11"/>
      <c r="C30" s="8"/>
      <c r="D30" s="8"/>
      <c r="E30" s="12" t="s">
        <v>5</v>
      </c>
      <c r="F30" s="15">
        <f>SUM(B17:B29)</f>
        <v>34025</v>
      </c>
    </row>
    <row r="31" spans="1:6" ht="29.5" customHeight="1" x14ac:dyDescent="0.7">
      <c r="A31" s="13" t="s">
        <v>3</v>
      </c>
      <c r="B31" s="13"/>
      <c r="C31" s="13"/>
      <c r="D31" s="13"/>
      <c r="E31" s="13"/>
      <c r="F31" s="13"/>
    </row>
    <row r="32" spans="1:6" x14ac:dyDescent="0.55000000000000004">
      <c r="A32" s="8" t="s">
        <v>35</v>
      </c>
      <c r="B32" s="10">
        <v>11750</v>
      </c>
      <c r="C32" s="8"/>
      <c r="D32" s="8"/>
      <c r="E32" s="8"/>
      <c r="F32" s="8"/>
    </row>
    <row r="33" spans="1:6" x14ac:dyDescent="0.55000000000000004">
      <c r="A33" s="8" t="s">
        <v>44</v>
      </c>
      <c r="B33" s="11" t="s">
        <v>10</v>
      </c>
      <c r="C33" s="8"/>
      <c r="D33" s="8"/>
      <c r="E33" s="8"/>
      <c r="F33" s="8"/>
    </row>
    <row r="34" spans="1:6" x14ac:dyDescent="0.55000000000000004">
      <c r="A34" s="8" t="s">
        <v>45</v>
      </c>
      <c r="B34" s="10">
        <v>12600</v>
      </c>
      <c r="C34" s="8"/>
      <c r="D34" s="8"/>
      <c r="E34" s="8"/>
      <c r="F34" s="8"/>
    </row>
    <row r="35" spans="1:6" x14ac:dyDescent="0.55000000000000004">
      <c r="A35" s="8" t="s">
        <v>43</v>
      </c>
      <c r="B35" s="11" t="s">
        <v>10</v>
      </c>
      <c r="C35" s="8"/>
      <c r="D35" s="8"/>
      <c r="E35" s="8"/>
      <c r="F35" s="8"/>
    </row>
    <row r="36" spans="1:6" x14ac:dyDescent="0.55000000000000004">
      <c r="A36" s="8" t="s">
        <v>17</v>
      </c>
      <c r="B36" s="10">
        <v>7975</v>
      </c>
      <c r="C36" s="8"/>
      <c r="D36" s="8"/>
      <c r="E36" s="8"/>
      <c r="F36" s="8"/>
    </row>
    <row r="37" spans="1:6" x14ac:dyDescent="0.55000000000000004">
      <c r="A37" s="8" t="s">
        <v>46</v>
      </c>
      <c r="B37" s="11" t="s">
        <v>10</v>
      </c>
      <c r="C37" s="8"/>
      <c r="D37" s="8"/>
      <c r="E37" s="8"/>
      <c r="F37" s="8"/>
    </row>
    <row r="38" spans="1:6" x14ac:dyDescent="0.55000000000000004">
      <c r="A38" s="8" t="s">
        <v>12</v>
      </c>
      <c r="B38" s="10">
        <v>4900</v>
      </c>
      <c r="C38" s="8"/>
      <c r="D38" s="8"/>
      <c r="E38" s="8"/>
      <c r="F38" s="8"/>
    </row>
    <row r="39" spans="1:6" x14ac:dyDescent="0.55000000000000004">
      <c r="A39" s="8" t="s">
        <v>8</v>
      </c>
      <c r="B39" s="10">
        <v>1450</v>
      </c>
      <c r="C39" s="8"/>
      <c r="D39" s="8"/>
      <c r="E39" s="8"/>
      <c r="F39" s="8"/>
    </row>
    <row r="40" spans="1:6" x14ac:dyDescent="0.55000000000000004">
      <c r="A40" s="8" t="s">
        <v>47</v>
      </c>
      <c r="B40" s="10">
        <v>2100</v>
      </c>
      <c r="C40" s="8"/>
      <c r="D40" s="8"/>
      <c r="E40" s="8"/>
      <c r="F40" s="8"/>
    </row>
    <row r="41" spans="1:6" x14ac:dyDescent="0.55000000000000004">
      <c r="A41" s="8" t="s">
        <v>48</v>
      </c>
      <c r="B41" s="10">
        <v>670</v>
      </c>
      <c r="C41" s="8"/>
      <c r="D41" s="8"/>
      <c r="E41" s="8"/>
      <c r="F41" s="8"/>
    </row>
    <row r="42" spans="1:6" x14ac:dyDescent="0.55000000000000004">
      <c r="A42" s="8" t="s">
        <v>15</v>
      </c>
      <c r="B42" s="10">
        <v>940</v>
      </c>
      <c r="C42" s="8"/>
      <c r="D42" s="8"/>
      <c r="E42" s="8"/>
      <c r="F42" s="8"/>
    </row>
    <row r="43" spans="1:6" x14ac:dyDescent="0.55000000000000004">
      <c r="A43" s="8" t="s">
        <v>49</v>
      </c>
      <c r="B43" s="10">
        <v>510</v>
      </c>
      <c r="C43" s="8"/>
      <c r="D43" s="8"/>
      <c r="E43" s="8"/>
      <c r="F43" s="8"/>
    </row>
    <row r="44" spans="1:6" x14ac:dyDescent="0.55000000000000004">
      <c r="A44" s="8" t="s">
        <v>20</v>
      </c>
      <c r="B44" s="10">
        <v>2625</v>
      </c>
      <c r="C44" s="8"/>
      <c r="D44" s="8"/>
      <c r="E44" s="8"/>
      <c r="F44" s="8"/>
    </row>
    <row r="45" spans="1:6" x14ac:dyDescent="0.55000000000000004">
      <c r="A45" s="8"/>
      <c r="B45" s="11"/>
      <c r="C45" s="8"/>
      <c r="D45" s="8"/>
      <c r="E45" s="12" t="s">
        <v>5</v>
      </c>
      <c r="F45" s="15">
        <f>SUM(B32:B45)</f>
        <v>45520</v>
      </c>
    </row>
    <row r="46" spans="1:6" ht="28" customHeight="1" x14ac:dyDescent="0.7">
      <c r="A46" s="13" t="s">
        <v>4</v>
      </c>
      <c r="B46" s="13"/>
      <c r="C46" s="13"/>
      <c r="D46" s="13"/>
      <c r="E46" s="13"/>
      <c r="F46" s="13"/>
    </row>
    <row r="47" spans="1:6" x14ac:dyDescent="0.55000000000000004">
      <c r="A47" s="8" t="s">
        <v>50</v>
      </c>
      <c r="B47" s="10">
        <v>64900</v>
      </c>
      <c r="C47" s="8"/>
      <c r="D47" s="8"/>
      <c r="E47" s="8"/>
      <c r="F47" s="8"/>
    </row>
    <row r="48" spans="1:6" x14ac:dyDescent="0.55000000000000004">
      <c r="A48" s="8" t="s">
        <v>21</v>
      </c>
      <c r="B48" s="10">
        <v>2100</v>
      </c>
      <c r="C48" s="8"/>
      <c r="D48" s="8"/>
      <c r="E48" s="8"/>
      <c r="F48" s="8"/>
    </row>
    <row r="49" spans="1:6" x14ac:dyDescent="0.55000000000000004">
      <c r="A49" s="8" t="s">
        <v>25</v>
      </c>
      <c r="B49" s="10">
        <v>4500</v>
      </c>
      <c r="C49" s="8"/>
      <c r="D49" s="8"/>
      <c r="E49" s="8"/>
      <c r="F49" s="8"/>
    </row>
    <row r="50" spans="1:6" x14ac:dyDescent="0.55000000000000004">
      <c r="A50" s="8"/>
      <c r="B50" s="8"/>
      <c r="C50" s="8"/>
      <c r="D50" s="8"/>
      <c r="E50" s="12" t="s">
        <v>5</v>
      </c>
      <c r="F50" s="15">
        <f>SUM(B47:B49)</f>
        <v>71500</v>
      </c>
    </row>
    <row r="51" spans="1:6" x14ac:dyDescent="0.55000000000000004">
      <c r="A51" s="5"/>
      <c r="B51" s="5"/>
      <c r="C51" s="5"/>
      <c r="D51" s="5"/>
      <c r="E51" s="5"/>
      <c r="F51" s="5"/>
    </row>
    <row r="52" spans="1:6" x14ac:dyDescent="0.55000000000000004">
      <c r="B52"/>
    </row>
    <row r="53" spans="1:6" ht="14.7" thickBot="1" x14ac:dyDescent="0.6">
      <c r="A53" s="1"/>
      <c r="E53" s="1" t="s">
        <v>6</v>
      </c>
      <c r="F53" s="16">
        <f>SUM(F50+F45+F30+F15)</f>
        <v>179325</v>
      </c>
    </row>
    <row r="54" spans="1:6" ht="14.7" thickTop="1" x14ac:dyDescent="0.55000000000000004">
      <c r="A54" s="1" t="s">
        <v>26</v>
      </c>
      <c r="C54" s="4">
        <v>0.3</v>
      </c>
      <c r="E54" s="4" t="s">
        <v>14</v>
      </c>
      <c r="F54" s="1" t="s">
        <v>53</v>
      </c>
    </row>
    <row r="55" spans="1:6" x14ac:dyDescent="0.55000000000000004">
      <c r="A55" s="1"/>
    </row>
  </sheetData>
  <mergeCells count="7">
    <mergeCell ref="A51:F51"/>
    <mergeCell ref="A1:F1"/>
    <mergeCell ref="A3:F3"/>
    <mergeCell ref="A16:F16"/>
    <mergeCell ref="A31:F31"/>
    <mergeCell ref="A46:F46"/>
    <mergeCell ref="A4:F4"/>
  </mergeCells>
  <pageMargins left="0.25" right="0.25" top="0.5" bottom="0.5" header="0" footer="0"/>
  <pageSetup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2021-10-14T23:49:39Z</dcterms:modified>
</cp:coreProperties>
</file>